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<sst xmlns="http://schemas.openxmlformats.org/spreadsheetml/2006/main" count="147" uniqueCount="99">
  <si>
    <t>园林工程苗木统计表</t>
  </si>
  <si>
    <t>序号</t>
  </si>
  <si>
    <t>胸径cm</t>
  </si>
  <si>
    <t>苗高m</t>
  </si>
  <si>
    <t>冠幅m</t>
  </si>
  <si>
    <t xml:space="preserve"> 盆架子</t>
  </si>
  <si>
    <t>10-12</t>
  </si>
  <si>
    <t>3-3.5</t>
  </si>
  <si>
    <t>2</t>
  </si>
  <si>
    <t>红绒球</t>
  </si>
  <si>
    <t>红花洋蹄甲</t>
  </si>
  <si>
    <t>7-8</t>
  </si>
  <si>
    <t>2.5-3</t>
  </si>
  <si>
    <t>&gt;2</t>
  </si>
  <si>
    <t>黄槐</t>
  </si>
  <si>
    <t>5-6</t>
  </si>
  <si>
    <t>2-2.5</t>
  </si>
  <si>
    <t>&gt;1</t>
  </si>
  <si>
    <t>桃花心木</t>
  </si>
  <si>
    <t>凤凰木</t>
  </si>
  <si>
    <t>18-20</t>
  </si>
  <si>
    <t>5-5.5</t>
  </si>
  <si>
    <t>&gt;4</t>
  </si>
  <si>
    <t>鸡蛋花</t>
  </si>
  <si>
    <t>9-10</t>
  </si>
  <si>
    <t>高杆花叶榕</t>
  </si>
  <si>
    <t>1.2-1.5</t>
  </si>
  <si>
    <t>&gt;0.6</t>
  </si>
  <si>
    <t>桃花</t>
  </si>
  <si>
    <t>紫叶李</t>
  </si>
  <si>
    <t>3-4</t>
  </si>
  <si>
    <t>1.5-2</t>
  </si>
  <si>
    <t>&gt;2</t>
  </si>
  <si>
    <t>美丽异叶木棉</t>
  </si>
  <si>
    <t>7-8</t>
  </si>
  <si>
    <t>2.5-3</t>
  </si>
  <si>
    <t>&gt;1.5</t>
  </si>
  <si>
    <t>金凤花</t>
  </si>
  <si>
    <t>主枝数/袋</t>
  </si>
  <si>
    <t>3以上</t>
  </si>
  <si>
    <t>8以上</t>
  </si>
  <si>
    <t>100</t>
  </si>
  <si>
    <t>苗高cm</t>
  </si>
  <si>
    <t>冠幅cm</t>
  </si>
  <si>
    <t>80</t>
  </si>
  <si>
    <t>小叶紫薇</t>
  </si>
  <si>
    <t>3以上</t>
  </si>
  <si>
    <t>80-100</t>
  </si>
  <si>
    <t>红花夹竹桃</t>
  </si>
  <si>
    <t>4以上</t>
  </si>
  <si>
    <t>60</t>
  </si>
  <si>
    <t>40-50</t>
  </si>
  <si>
    <t>3托以上</t>
  </si>
  <si>
    <t>双夹槐</t>
  </si>
  <si>
    <t>5以上</t>
  </si>
  <si>
    <t>120</t>
  </si>
  <si>
    <t>红继木球</t>
  </si>
  <si>
    <t>塔形罗汉松</t>
  </si>
  <si>
    <t>160</t>
  </si>
  <si>
    <t>60-80</t>
  </si>
  <si>
    <t>非洲茉莉球</t>
  </si>
  <si>
    <t>黄榕球</t>
  </si>
  <si>
    <t>龙柏</t>
  </si>
  <si>
    <t>40-60</t>
  </si>
  <si>
    <t>造型福建茶</t>
  </si>
  <si>
    <t>金边剑麻</t>
  </si>
  <si>
    <t>花叶假连翘</t>
  </si>
  <si>
    <t>三斤袋</t>
  </si>
  <si>
    <t>20-25</t>
  </si>
  <si>
    <t>15-20</t>
  </si>
  <si>
    <t>黄金叶</t>
  </si>
  <si>
    <t>五斤袋</t>
  </si>
  <si>
    <t>25-30</t>
  </si>
  <si>
    <t>七彩大红花</t>
  </si>
  <si>
    <t>五斤袋</t>
  </si>
  <si>
    <t>20-25</t>
  </si>
  <si>
    <t>鸭脚木</t>
  </si>
  <si>
    <t>红继木</t>
  </si>
  <si>
    <t>15-20</t>
  </si>
  <si>
    <t>蓝星花</t>
  </si>
  <si>
    <t>三斤袋</t>
  </si>
  <si>
    <t>黄金榕</t>
  </si>
  <si>
    <t>七斤袋</t>
  </si>
  <si>
    <t>45-50</t>
  </si>
  <si>
    <t>大叶红草</t>
  </si>
  <si>
    <t>福建茶</t>
  </si>
  <si>
    <t>大叶油草</t>
  </si>
  <si>
    <t>数量/株</t>
  </si>
  <si>
    <t>实际规格</t>
  </si>
  <si>
    <t>实际规格</t>
  </si>
  <si>
    <t>数量/袋</t>
  </si>
  <si>
    <t>品种/乔木类</t>
  </si>
  <si>
    <t>品种/灌木类</t>
  </si>
  <si>
    <t>品种/地被类</t>
  </si>
  <si>
    <t>联系人：陈工</t>
  </si>
  <si>
    <t>手机：13539216781</t>
  </si>
  <si>
    <t>单价</t>
  </si>
  <si>
    <t xml:space="preserve">            电子邮箱：cjm995136@126.com</t>
  </si>
  <si>
    <t>工程地址：广东省惠州市大亚湾西区（09年2月份左右开工）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</si>
</sst>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20"/>
      <name val="仿宋_GB2312"/>
      <family val="3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G46" sqref="G46"/>
    </sheetView>
  </sheetViews>
  <sheetFormatPr defaultColWidth="9.00390625" defaultRowHeight="14.25"/>
  <cols>
    <col min="1" max="1" width="5.75390625" style="4" customWidth="1"/>
    <col min="2" max="2" width="17.125" style="1" customWidth="1"/>
    <col min="3" max="3" width="11.75390625" style="4" customWidth="1"/>
    <col min="4" max="4" width="11.875" style="6" customWidth="1"/>
    <col min="5" max="5" width="9.875" style="6" customWidth="1"/>
    <col min="6" max="6" width="8.375" style="6" customWidth="1"/>
    <col min="7" max="7" width="9.875" style="1" customWidth="1"/>
    <col min="8" max="8" width="6.25390625" style="1" customWidth="1"/>
    <col min="9" max="16384" width="9.00390625" style="1" customWidth="1"/>
  </cols>
  <sheetData>
    <row r="1" spans="1:8" s="16" customFormat="1" ht="25.5">
      <c r="A1" s="14" t="s">
        <v>0</v>
      </c>
      <c r="B1" s="15"/>
      <c r="C1" s="15"/>
      <c r="D1" s="15"/>
      <c r="E1" s="15"/>
      <c r="F1" s="15"/>
      <c r="G1" s="15"/>
      <c r="H1" s="17"/>
    </row>
    <row r="2" spans="1:8" ht="20.25">
      <c r="A2" s="3" t="s">
        <v>1</v>
      </c>
      <c r="B2" s="2" t="s">
        <v>91</v>
      </c>
      <c r="C2" s="3" t="s">
        <v>88</v>
      </c>
      <c r="D2" s="5" t="s">
        <v>2</v>
      </c>
      <c r="E2" s="5" t="s">
        <v>3</v>
      </c>
      <c r="F2" s="5" t="s">
        <v>4</v>
      </c>
      <c r="G2" s="2" t="s">
        <v>87</v>
      </c>
      <c r="H2" s="2" t="s">
        <v>96</v>
      </c>
    </row>
    <row r="3" spans="1:8" ht="20.25">
      <c r="A3" s="3">
        <v>1</v>
      </c>
      <c r="B3" s="2" t="s">
        <v>5</v>
      </c>
      <c r="C3" s="3"/>
      <c r="D3" s="5" t="s">
        <v>6</v>
      </c>
      <c r="E3" s="5" t="s">
        <v>7</v>
      </c>
      <c r="F3" s="5" t="s">
        <v>8</v>
      </c>
      <c r="G3" s="2">
        <v>374</v>
      </c>
      <c r="H3" s="2"/>
    </row>
    <row r="4" spans="1:8" ht="20.25">
      <c r="A4" s="3">
        <v>2</v>
      </c>
      <c r="B4" s="2" t="s">
        <v>10</v>
      </c>
      <c r="C4" s="3"/>
      <c r="D4" s="5" t="s">
        <v>11</v>
      </c>
      <c r="E4" s="5" t="s">
        <v>12</v>
      </c>
      <c r="F4" s="5" t="s">
        <v>13</v>
      </c>
      <c r="G4" s="2">
        <v>436</v>
      </c>
      <c r="H4" s="2"/>
    </row>
    <row r="5" spans="1:8" ht="20.25">
      <c r="A5" s="3">
        <v>3</v>
      </c>
      <c r="B5" s="2" t="s">
        <v>14</v>
      </c>
      <c r="C5" s="3"/>
      <c r="D5" s="5" t="s">
        <v>15</v>
      </c>
      <c r="E5" s="5" t="s">
        <v>16</v>
      </c>
      <c r="F5" s="5" t="s">
        <v>17</v>
      </c>
      <c r="G5" s="2">
        <v>466</v>
      </c>
      <c r="H5" s="2"/>
    </row>
    <row r="6" spans="1:8" ht="20.25">
      <c r="A6" s="3">
        <v>4</v>
      </c>
      <c r="B6" s="2" t="s">
        <v>18</v>
      </c>
      <c r="C6" s="3"/>
      <c r="D6" s="5" t="s">
        <v>6</v>
      </c>
      <c r="E6" s="5" t="s">
        <v>7</v>
      </c>
      <c r="F6" s="5" t="s">
        <v>13</v>
      </c>
      <c r="G6" s="2">
        <v>458</v>
      </c>
      <c r="H6" s="2"/>
    </row>
    <row r="7" spans="1:8" ht="20.25">
      <c r="A7" s="3">
        <v>5</v>
      </c>
      <c r="B7" s="2" t="s">
        <v>19</v>
      </c>
      <c r="C7" s="3"/>
      <c r="D7" s="5" t="s">
        <v>20</v>
      </c>
      <c r="E7" s="5" t="s">
        <v>21</v>
      </c>
      <c r="F7" s="5" t="s">
        <v>22</v>
      </c>
      <c r="G7" s="2">
        <v>2</v>
      </c>
      <c r="H7" s="2"/>
    </row>
    <row r="8" spans="1:8" ht="20.25">
      <c r="A8" s="3">
        <v>6</v>
      </c>
      <c r="B8" s="2" t="s">
        <v>23</v>
      </c>
      <c r="C8" s="3"/>
      <c r="D8" s="5" t="s">
        <v>24</v>
      </c>
      <c r="E8" s="5" t="s">
        <v>16</v>
      </c>
      <c r="F8" s="5" t="s">
        <v>13</v>
      </c>
      <c r="G8" s="2">
        <v>3</v>
      </c>
      <c r="H8" s="2"/>
    </row>
    <row r="9" spans="1:8" ht="20.25">
      <c r="A9" s="3">
        <v>7</v>
      </c>
      <c r="B9" s="2" t="s">
        <v>25</v>
      </c>
      <c r="C9" s="3"/>
      <c r="D9" s="5" t="s">
        <v>15</v>
      </c>
      <c r="E9" s="5" t="s">
        <v>26</v>
      </c>
      <c r="F9" s="5" t="s">
        <v>27</v>
      </c>
      <c r="G9" s="2">
        <v>97</v>
      </c>
      <c r="H9" s="2"/>
    </row>
    <row r="10" spans="1:8" ht="20.25">
      <c r="A10" s="3">
        <v>8</v>
      </c>
      <c r="B10" s="2" t="s">
        <v>28</v>
      </c>
      <c r="C10" s="3"/>
      <c r="D10" s="5" t="s">
        <v>15</v>
      </c>
      <c r="E10" s="5" t="s">
        <v>12</v>
      </c>
      <c r="F10" s="5" t="s">
        <v>17</v>
      </c>
      <c r="G10" s="2">
        <v>141</v>
      </c>
      <c r="H10" s="2"/>
    </row>
    <row r="11" spans="1:8" ht="20.25">
      <c r="A11" s="3">
        <v>9</v>
      </c>
      <c r="B11" s="2" t="s">
        <v>29</v>
      </c>
      <c r="C11" s="3"/>
      <c r="D11" s="5" t="s">
        <v>30</v>
      </c>
      <c r="E11" s="5" t="s">
        <v>31</v>
      </c>
      <c r="F11" s="5" t="s">
        <v>32</v>
      </c>
      <c r="G11" s="2">
        <v>111</v>
      </c>
      <c r="H11" s="2"/>
    </row>
    <row r="12" spans="1:8" ht="20.25">
      <c r="A12" s="3">
        <v>10</v>
      </c>
      <c r="B12" s="2" t="s">
        <v>33</v>
      </c>
      <c r="C12" s="3"/>
      <c r="D12" s="5" t="s">
        <v>34</v>
      </c>
      <c r="E12" s="5" t="s">
        <v>35</v>
      </c>
      <c r="F12" s="5" t="s">
        <v>36</v>
      </c>
      <c r="G12" s="2">
        <v>22</v>
      </c>
      <c r="H12" s="2"/>
    </row>
    <row r="13" spans="1:8" ht="20.25">
      <c r="A13" s="3"/>
      <c r="B13" s="2" t="s">
        <v>92</v>
      </c>
      <c r="C13" s="3" t="s">
        <v>89</v>
      </c>
      <c r="D13" s="5" t="s">
        <v>38</v>
      </c>
      <c r="E13" s="5" t="s">
        <v>42</v>
      </c>
      <c r="F13" s="5" t="s">
        <v>43</v>
      </c>
      <c r="G13" s="2" t="s">
        <v>90</v>
      </c>
      <c r="H13" s="2"/>
    </row>
    <row r="14" spans="1:8" ht="20.25">
      <c r="A14" s="3">
        <v>11</v>
      </c>
      <c r="B14" s="2" t="s">
        <v>9</v>
      </c>
      <c r="C14" s="3"/>
      <c r="D14" s="5" t="s">
        <v>39</v>
      </c>
      <c r="E14" s="5" t="s">
        <v>44</v>
      </c>
      <c r="F14" s="5" t="s">
        <v>41</v>
      </c>
      <c r="G14" s="2">
        <v>376</v>
      </c>
      <c r="H14" s="2"/>
    </row>
    <row r="15" spans="1:8" ht="20.25">
      <c r="A15" s="3">
        <v>12</v>
      </c>
      <c r="B15" s="2" t="s">
        <v>37</v>
      </c>
      <c r="C15" s="3"/>
      <c r="D15" s="5" t="s">
        <v>40</v>
      </c>
      <c r="E15" s="5" t="s">
        <v>41</v>
      </c>
      <c r="F15" s="5" t="s">
        <v>44</v>
      </c>
      <c r="G15" s="2">
        <v>180</v>
      </c>
      <c r="H15" s="2"/>
    </row>
    <row r="16" spans="1:8" ht="20.25">
      <c r="A16" s="3">
        <v>13</v>
      </c>
      <c r="B16" s="2" t="s">
        <v>45</v>
      </c>
      <c r="C16" s="3"/>
      <c r="D16" s="3" t="s">
        <v>46</v>
      </c>
      <c r="E16" s="3">
        <v>160</v>
      </c>
      <c r="F16" s="3" t="s">
        <v>47</v>
      </c>
      <c r="G16" s="2">
        <v>325</v>
      </c>
      <c r="H16" s="2"/>
    </row>
    <row r="17" spans="1:8" ht="20.25">
      <c r="A17" s="3">
        <v>14</v>
      </c>
      <c r="B17" s="2" t="s">
        <v>48</v>
      </c>
      <c r="C17" s="3"/>
      <c r="D17" s="5" t="s">
        <v>49</v>
      </c>
      <c r="E17" s="5" t="s">
        <v>50</v>
      </c>
      <c r="F17" s="5" t="s">
        <v>51</v>
      </c>
      <c r="G17" s="2">
        <v>120</v>
      </c>
      <c r="H17" s="2"/>
    </row>
    <row r="18" spans="1:8" ht="20.25">
      <c r="A18" s="3">
        <v>15</v>
      </c>
      <c r="B18" s="2" t="s">
        <v>53</v>
      </c>
      <c r="C18" s="3"/>
      <c r="D18" s="5" t="s">
        <v>54</v>
      </c>
      <c r="E18" s="5" t="s">
        <v>41</v>
      </c>
      <c r="F18" s="5" t="s">
        <v>55</v>
      </c>
      <c r="G18" s="2">
        <v>126</v>
      </c>
      <c r="H18" s="2"/>
    </row>
    <row r="19" spans="1:8" ht="20.25">
      <c r="A19" s="3">
        <v>16</v>
      </c>
      <c r="B19" s="2" t="s">
        <v>56</v>
      </c>
      <c r="C19" s="3"/>
      <c r="D19" s="5"/>
      <c r="E19" s="5" t="s">
        <v>41</v>
      </c>
      <c r="F19" s="5" t="s">
        <v>55</v>
      </c>
      <c r="G19" s="2">
        <v>237</v>
      </c>
      <c r="H19" s="2"/>
    </row>
    <row r="20" spans="1:8" ht="20.25">
      <c r="A20" s="3">
        <v>17</v>
      </c>
      <c r="B20" s="2" t="s">
        <v>57</v>
      </c>
      <c r="C20" s="3"/>
      <c r="D20" s="5"/>
      <c r="E20" s="5" t="s">
        <v>58</v>
      </c>
      <c r="F20" s="5" t="s">
        <v>59</v>
      </c>
      <c r="G20" s="2">
        <v>122</v>
      </c>
      <c r="H20" s="2"/>
    </row>
    <row r="21" spans="1:8" ht="20.25">
      <c r="A21" s="3">
        <v>18</v>
      </c>
      <c r="B21" s="2" t="s">
        <v>60</v>
      </c>
      <c r="C21" s="3"/>
      <c r="D21" s="5"/>
      <c r="E21" s="5" t="s">
        <v>41</v>
      </c>
      <c r="F21" s="5" t="s">
        <v>41</v>
      </c>
      <c r="G21" s="2">
        <v>148</v>
      </c>
      <c r="H21" s="2"/>
    </row>
    <row r="22" spans="1:8" ht="20.25">
      <c r="A22" s="3">
        <v>19</v>
      </c>
      <c r="B22" s="2" t="s">
        <v>61</v>
      </c>
      <c r="C22" s="3"/>
      <c r="D22" s="5"/>
      <c r="E22" s="5" t="s">
        <v>44</v>
      </c>
      <c r="F22" s="5" t="s">
        <v>41</v>
      </c>
      <c r="G22" s="2">
        <v>313</v>
      </c>
      <c r="H22" s="2"/>
    </row>
    <row r="23" spans="1:8" ht="20.25">
      <c r="A23" s="3">
        <v>20</v>
      </c>
      <c r="B23" s="2" t="s">
        <v>62</v>
      </c>
      <c r="C23" s="3"/>
      <c r="D23" s="5"/>
      <c r="E23" s="5" t="s">
        <v>55</v>
      </c>
      <c r="F23" s="5" t="s">
        <v>63</v>
      </c>
      <c r="G23" s="2">
        <v>114</v>
      </c>
      <c r="H23" s="2"/>
    </row>
    <row r="24" spans="1:8" ht="20.25">
      <c r="A24" s="3">
        <v>21</v>
      </c>
      <c r="B24" s="2" t="s">
        <v>64</v>
      </c>
      <c r="C24" s="3"/>
      <c r="D24" s="5" t="s">
        <v>52</v>
      </c>
      <c r="E24" s="5" t="s">
        <v>55</v>
      </c>
      <c r="F24" s="5" t="s">
        <v>63</v>
      </c>
      <c r="G24" s="2">
        <v>191</v>
      </c>
      <c r="H24" s="2"/>
    </row>
    <row r="25" spans="1:8" ht="20.25">
      <c r="A25" s="3">
        <v>22</v>
      </c>
      <c r="B25" s="2" t="s">
        <v>65</v>
      </c>
      <c r="C25" s="3"/>
      <c r="D25" s="5"/>
      <c r="E25" s="5" t="s">
        <v>51</v>
      </c>
      <c r="F25" s="5" t="s">
        <v>51</v>
      </c>
      <c r="G25" s="2">
        <v>31</v>
      </c>
      <c r="H25" s="2"/>
    </row>
    <row r="26" spans="1:8" ht="20.25">
      <c r="A26" s="3"/>
      <c r="B26" s="2" t="s">
        <v>93</v>
      </c>
      <c r="C26" s="3" t="s">
        <v>89</v>
      </c>
      <c r="D26" s="5" t="s">
        <v>38</v>
      </c>
      <c r="E26" s="5" t="s">
        <v>42</v>
      </c>
      <c r="F26" s="5" t="s">
        <v>43</v>
      </c>
      <c r="G26" s="2" t="s">
        <v>90</v>
      </c>
      <c r="H26" s="2"/>
    </row>
    <row r="27" spans="1:8" ht="20.25">
      <c r="A27" s="3">
        <v>23</v>
      </c>
      <c r="B27" s="2" t="s">
        <v>66</v>
      </c>
      <c r="C27" s="3"/>
      <c r="D27" s="5" t="s">
        <v>67</v>
      </c>
      <c r="E27" s="5" t="s">
        <v>68</v>
      </c>
      <c r="F27" s="5" t="s">
        <v>69</v>
      </c>
      <c r="G27" s="2">
        <f>2246*25</f>
        <v>56150</v>
      </c>
      <c r="H27" s="2"/>
    </row>
    <row r="28" spans="1:8" ht="20.25">
      <c r="A28" s="3">
        <v>24</v>
      </c>
      <c r="B28" s="2" t="s">
        <v>66</v>
      </c>
      <c r="C28" s="3"/>
      <c r="D28" s="5" t="s">
        <v>74</v>
      </c>
      <c r="E28" s="5" t="s">
        <v>72</v>
      </c>
      <c r="F28" s="5" t="s">
        <v>75</v>
      </c>
      <c r="G28" s="2">
        <f>1578*25</f>
        <v>39450</v>
      </c>
      <c r="H28" s="2"/>
    </row>
    <row r="29" spans="1:8" ht="20.25">
      <c r="A29" s="3">
        <v>25</v>
      </c>
      <c r="B29" s="2" t="s">
        <v>70</v>
      </c>
      <c r="C29" s="3"/>
      <c r="D29" s="5" t="s">
        <v>67</v>
      </c>
      <c r="E29" s="5" t="s">
        <v>68</v>
      </c>
      <c r="F29" s="5" t="s">
        <v>69</v>
      </c>
      <c r="G29" s="2">
        <f>30*1196</f>
        <v>35880</v>
      </c>
      <c r="H29" s="2"/>
    </row>
    <row r="30" spans="1:8" ht="20.25">
      <c r="A30" s="3">
        <v>26</v>
      </c>
      <c r="B30" s="2" t="s">
        <v>73</v>
      </c>
      <c r="C30" s="3"/>
      <c r="D30" s="5" t="s">
        <v>71</v>
      </c>
      <c r="E30" s="5" t="s">
        <v>72</v>
      </c>
      <c r="F30" s="5" t="s">
        <v>75</v>
      </c>
      <c r="G30" s="2">
        <f>945*21</f>
        <v>19845</v>
      </c>
      <c r="H30" s="2"/>
    </row>
    <row r="31" spans="1:8" ht="20.25">
      <c r="A31" s="3">
        <v>27</v>
      </c>
      <c r="B31" s="2" t="s">
        <v>76</v>
      </c>
      <c r="C31" s="3"/>
      <c r="D31" s="5" t="s">
        <v>71</v>
      </c>
      <c r="E31" s="5" t="s">
        <v>72</v>
      </c>
      <c r="F31" s="5" t="s">
        <v>75</v>
      </c>
      <c r="G31" s="2">
        <f>1187*21</f>
        <v>24927</v>
      </c>
      <c r="H31" s="2"/>
    </row>
    <row r="32" spans="1:8" ht="20.25">
      <c r="A32" s="3">
        <v>28</v>
      </c>
      <c r="B32" s="2" t="s">
        <v>77</v>
      </c>
      <c r="C32" s="3"/>
      <c r="D32" s="5" t="s">
        <v>71</v>
      </c>
      <c r="E32" s="5" t="s">
        <v>72</v>
      </c>
      <c r="F32" s="5" t="s">
        <v>75</v>
      </c>
      <c r="G32" s="2">
        <f>117*21</f>
        <v>2457</v>
      </c>
      <c r="H32" s="2"/>
    </row>
    <row r="33" spans="1:8" ht="20.25">
      <c r="A33" s="3">
        <v>29</v>
      </c>
      <c r="B33" s="2" t="s">
        <v>79</v>
      </c>
      <c r="C33" s="3"/>
      <c r="D33" s="5" t="s">
        <v>80</v>
      </c>
      <c r="E33" s="5" t="s">
        <v>72</v>
      </c>
      <c r="F33" s="5" t="s">
        <v>78</v>
      </c>
      <c r="G33" s="2">
        <f>707*36</f>
        <v>25452</v>
      </c>
      <c r="H33" s="2"/>
    </row>
    <row r="34" spans="1:8" ht="20.25">
      <c r="A34" s="3">
        <v>30</v>
      </c>
      <c r="B34" s="2" t="s">
        <v>81</v>
      </c>
      <c r="C34" s="3"/>
      <c r="D34" s="5" t="s">
        <v>82</v>
      </c>
      <c r="E34" s="5" t="s">
        <v>83</v>
      </c>
      <c r="F34" s="5" t="s">
        <v>72</v>
      </c>
      <c r="G34" s="2">
        <f>2425*15</f>
        <v>36375</v>
      </c>
      <c r="H34" s="2"/>
    </row>
    <row r="35" spans="1:8" ht="20.25">
      <c r="A35" s="3">
        <v>31</v>
      </c>
      <c r="B35" s="2" t="s">
        <v>84</v>
      </c>
      <c r="C35" s="3"/>
      <c r="D35" s="5" t="s">
        <v>80</v>
      </c>
      <c r="E35" s="5" t="s">
        <v>75</v>
      </c>
      <c r="F35" s="5" t="s">
        <v>78</v>
      </c>
      <c r="G35" s="2">
        <f>36*337</f>
        <v>12132</v>
      </c>
      <c r="H35" s="2"/>
    </row>
    <row r="36" spans="1:8" ht="20.25">
      <c r="A36" s="3">
        <v>32</v>
      </c>
      <c r="B36" s="2" t="s">
        <v>85</v>
      </c>
      <c r="C36" s="3"/>
      <c r="D36" s="5" t="s">
        <v>74</v>
      </c>
      <c r="E36" s="5" t="s">
        <v>72</v>
      </c>
      <c r="F36" s="5" t="s">
        <v>75</v>
      </c>
      <c r="G36" s="2">
        <f>1862*21</f>
        <v>39102</v>
      </c>
      <c r="H36" s="2"/>
    </row>
    <row r="37" spans="1:8" ht="20.25">
      <c r="A37" s="3">
        <v>33</v>
      </c>
      <c r="B37" s="2" t="s">
        <v>86</v>
      </c>
      <c r="C37" s="3"/>
      <c r="D37" s="5"/>
      <c r="E37" s="5"/>
      <c r="F37" s="5"/>
      <c r="G37" s="2">
        <v>38000</v>
      </c>
      <c r="H37" s="2"/>
    </row>
    <row r="39" spans="1:4" ht="20.25">
      <c r="A39" s="13" t="s">
        <v>94</v>
      </c>
      <c r="B39" s="8"/>
      <c r="C39" s="7" t="s">
        <v>95</v>
      </c>
      <c r="D39" s="8"/>
    </row>
    <row r="40" spans="2:7" ht="20.25">
      <c r="B40" s="10" t="s">
        <v>97</v>
      </c>
      <c r="C40" s="11"/>
      <c r="D40" s="11"/>
      <c r="E40" s="12"/>
      <c r="F40" s="9"/>
      <c r="G40" s="18"/>
    </row>
    <row r="41" spans="2:8" ht="20.25">
      <c r="B41" s="13" t="s">
        <v>98</v>
      </c>
      <c r="C41" s="9"/>
      <c r="D41" s="9"/>
      <c r="E41" s="9"/>
      <c r="F41" s="9"/>
      <c r="G41" s="9"/>
      <c r="H41" s="9"/>
    </row>
  </sheetData>
  <mergeCells count="5">
    <mergeCell ref="A1:H1"/>
    <mergeCell ref="B40:F40"/>
    <mergeCell ref="A39:B39"/>
    <mergeCell ref="C39:D39"/>
    <mergeCell ref="B41:H41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2008-11-10T06:38:15Z</cp:lastPrinted>
  <dcterms:created xsi:type="dcterms:W3CDTF">2008-11-05T14:24:43Z</dcterms:created>
  <dcterms:modified xsi:type="dcterms:W3CDTF">2008-11-10T06:43:25Z</dcterms:modified>
  <cp:category/>
  <cp:version/>
  <cp:contentType/>
  <cp:contentStatus/>
</cp:coreProperties>
</file>